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pchp-my.sharepoint.com/personal/evan_caster_ppchp_org/Documents/Desktop/Case Conferencing/Training/Documentation/"/>
    </mc:Choice>
  </mc:AlternateContent>
  <xr:revisionPtr revIDLastSave="0" documentId="13_ncr:4800b_{CCF5C226-C7F0-4F45-B6F6-DD13A5DC1D61}" xr6:coauthVersionLast="45" xr6:coauthVersionMax="45" xr10:uidLastSave="{00000000-0000-0000-0000-000000000000}"/>
  <workbookProtection workbookPassword="CB69" lockStructure="1"/>
  <bookViews>
    <workbookView xWindow="1536" yWindow="1536" windowWidth="17280" windowHeight="896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D26" i="1"/>
  <c r="E26" i="1"/>
  <c r="E28" i="1"/>
  <c r="E30" i="1" s="1"/>
  <c r="F26" i="1"/>
  <c r="G26" i="1"/>
  <c r="D27" i="1"/>
  <c r="D28" i="1"/>
  <c r="D30" i="1" s="1"/>
  <c r="E27" i="1"/>
  <c r="F27" i="1"/>
  <c r="F28" i="1" s="1"/>
  <c r="F30" i="1" s="1"/>
  <c r="G27" i="1"/>
  <c r="G28" i="1"/>
  <c r="G30" i="1" s="1"/>
  <c r="H28" i="1"/>
  <c r="H30" i="1"/>
  <c r="H31" i="1" s="1"/>
  <c r="I28" i="1"/>
  <c r="I30" i="1" s="1"/>
  <c r="E15" i="1"/>
  <c r="G32" i="1" l="1"/>
  <c r="G31" i="1"/>
  <c r="E32" i="1"/>
  <c r="E31" i="1"/>
  <c r="F32" i="1"/>
  <c r="F31" i="1"/>
  <c r="D32" i="1"/>
  <c r="D31" i="1"/>
  <c r="I32" i="1"/>
  <c r="I31" i="1"/>
  <c r="H32" i="1"/>
</calcChain>
</file>

<file path=xl/sharedStrings.xml><?xml version="1.0" encoding="utf-8"?>
<sst xmlns="http://schemas.openxmlformats.org/spreadsheetml/2006/main" count="60" uniqueCount="53">
  <si>
    <t>Household Member Name:</t>
  </si>
  <si>
    <t>Weekly</t>
  </si>
  <si>
    <t>Bi-Weekly</t>
  </si>
  <si>
    <t>Twice a month</t>
  </si>
  <si>
    <t>Monthly</t>
  </si>
  <si>
    <t>Pay Dates</t>
  </si>
  <si>
    <t xml:space="preserve">  Total</t>
  </si>
  <si>
    <t xml:space="preserve">    Divide by </t>
  </si>
  <si>
    <t>This is the average check amount</t>
  </si>
  <si>
    <t>Annualize the income by multiplying the average check amount by:</t>
  </si>
  <si>
    <t>Total Annual Income</t>
  </si>
  <si>
    <r>
      <t>How earned income is annualized</t>
    </r>
    <r>
      <rPr>
        <sz val="9"/>
        <rFont val="Arial"/>
        <family val="2"/>
      </rPr>
      <t xml:space="preserve"> -- First determine how often they are paid.  Do they receive their checks weekly, every other week, twice a month or monthly?</t>
    </r>
  </si>
  <si>
    <t>SSI</t>
  </si>
  <si>
    <t>VA Benefits</t>
  </si>
  <si>
    <t>AND</t>
  </si>
  <si>
    <t>Unemployment</t>
  </si>
  <si>
    <t>Family &amp; Friends</t>
  </si>
  <si>
    <t>TANF</t>
  </si>
  <si>
    <t>OAP</t>
  </si>
  <si>
    <t>Child Support</t>
  </si>
  <si>
    <t>Alimony</t>
  </si>
  <si>
    <t>Other</t>
  </si>
  <si>
    <t>Trust Disbursements</t>
  </si>
  <si>
    <t>If the individual is working day labor, or reports sporadic income, the individual's income over the previous 12 months can be used to calculate annual income.</t>
  </si>
  <si>
    <t>Calculate monthly average from previous 12 month total and impute average in Monthly Pay Dates category below.</t>
  </si>
  <si>
    <r>
      <t xml:space="preserve">   </t>
    </r>
    <r>
      <rPr>
        <i/>
        <sz val="9"/>
        <rFont val="Univers (W1)"/>
      </rPr>
      <t>x</t>
    </r>
    <r>
      <rPr>
        <b/>
        <sz val="9"/>
        <rFont val="Univers (W1)"/>
      </rPr>
      <t>52</t>
    </r>
  </si>
  <si>
    <r>
      <t xml:space="preserve">    </t>
    </r>
    <r>
      <rPr>
        <i/>
        <sz val="9"/>
        <rFont val="Univers (W1)"/>
      </rPr>
      <t>x</t>
    </r>
    <r>
      <rPr>
        <b/>
        <sz val="9"/>
        <rFont val="Univers (W1)"/>
      </rPr>
      <t>26</t>
    </r>
  </si>
  <si>
    <r>
      <t xml:space="preserve">    </t>
    </r>
    <r>
      <rPr>
        <i/>
        <sz val="9"/>
        <rFont val="Univers (W1)"/>
      </rPr>
      <t>x</t>
    </r>
    <r>
      <rPr>
        <b/>
        <sz val="9"/>
        <rFont val="Univers (W1)"/>
      </rPr>
      <t>24</t>
    </r>
  </si>
  <si>
    <r>
      <t xml:space="preserve">    </t>
    </r>
    <r>
      <rPr>
        <i/>
        <sz val="9"/>
        <rFont val="Univers (W1)"/>
      </rPr>
      <t>x</t>
    </r>
    <r>
      <rPr>
        <b/>
        <sz val="9"/>
        <rFont val="Univers (W1)"/>
      </rPr>
      <t>12</t>
    </r>
  </si>
  <si>
    <t>Gross Amount of check #1</t>
  </si>
  <si>
    <t>Gross Amount of check #2</t>
  </si>
  <si>
    <t>Gross Amount of check #3</t>
  </si>
  <si>
    <t>Gross Amount of check #4</t>
  </si>
  <si>
    <t>Year to Date</t>
  </si>
  <si>
    <t>Total</t>
  </si>
  <si>
    <t># of weeks in Year</t>
  </si>
  <si>
    <t>to Date</t>
  </si>
  <si>
    <t>Section 1</t>
  </si>
  <si>
    <t>Section 2</t>
  </si>
  <si>
    <t>Social Security</t>
  </si>
  <si>
    <t>Third Party</t>
  </si>
  <si>
    <t>wage/hour</t>
  </si>
  <si>
    <t>Wage</t>
  </si>
  <si>
    <t>Hours</t>
  </si>
  <si>
    <t>Unearned Income Type</t>
  </si>
  <si>
    <t>Monthly Amount</t>
  </si>
  <si>
    <t>Employer Name:</t>
  </si>
  <si>
    <t>Income Calculation Worksheet</t>
  </si>
  <si>
    <t>Total Annual Earned Income</t>
  </si>
  <si>
    <t>Total Annual Unearned Income</t>
  </si>
  <si>
    <t>Monthly Amount entered into Elite</t>
  </si>
  <si>
    <t>Weekly Tips</t>
  </si>
  <si>
    <r>
      <t>Definition of earned income</t>
    </r>
    <r>
      <rPr>
        <sz val="9"/>
        <rFont val="Arial"/>
        <family val="2"/>
      </rPr>
      <t xml:space="preserve"> -- The full amount, before any payroll deductions of wages and salaries, overtime pay, commissions, fees, tips and bonuses, and other compensation for personal services.  </t>
    </r>
    <r>
      <rPr>
        <b/>
        <i/>
        <sz val="9"/>
        <rFont val="Arial"/>
        <family val="2"/>
      </rPr>
      <t xml:space="preserve">Earned income is always calculated using the GROSS amount before any deductions including taxes. You must obtain a minimum of 4 consecutive paystubs for ample verification. </t>
    </r>
    <r>
      <rPr>
        <b/>
        <i/>
        <sz val="1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</si>
</sst>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0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u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name val="Univers (W1)"/>
    </font>
    <font>
      <b/>
      <sz val="10"/>
      <name val="Univers (W1)"/>
    </font>
    <font>
      <sz val="10"/>
      <name val="Univers (W1)"/>
    </font>
    <font>
      <sz val="9"/>
      <name val="Univers (W1)"/>
    </font>
    <font>
      <b/>
      <sz val="11"/>
      <name val="Univers (W1)"/>
    </font>
    <font>
      <b/>
      <sz val="12"/>
      <name val="Univers (W1)"/>
    </font>
    <font>
      <i/>
      <sz val="9"/>
      <name val="Univers (W1)"/>
    </font>
    <font>
      <sz val="10"/>
      <name val="Arial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Protection="1"/>
    <xf numFmtId="0" fontId="0" fillId="2" borderId="1" xfId="0" applyFill="1" applyBorder="1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2" fillId="3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0" fontId="5" fillId="2" borderId="0" xfId="0" applyFont="1" applyFill="1" applyBorder="1" applyProtection="1"/>
    <xf numFmtId="0" fontId="6" fillId="2" borderId="0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Border="1" applyProtection="1"/>
    <xf numFmtId="0" fontId="2" fillId="2" borderId="5" xfId="0" applyFont="1" applyFill="1" applyBorder="1" applyProtection="1"/>
    <xf numFmtId="0" fontId="0" fillId="2" borderId="5" xfId="0" applyFill="1" applyBorder="1" applyProtection="1"/>
    <xf numFmtId="0" fontId="11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/>
    </xf>
    <xf numFmtId="164" fontId="14" fillId="2" borderId="0" xfId="0" applyNumberFormat="1" applyFont="1" applyFill="1" applyBorder="1" applyAlignment="1" applyProtection="1">
      <alignment horizontal="center" wrapText="1"/>
    </xf>
    <xf numFmtId="164" fontId="11" fillId="2" borderId="0" xfId="0" applyNumberFormat="1" applyFont="1" applyFill="1" applyBorder="1" applyAlignment="1" applyProtection="1">
      <alignment horizontal="center" wrapText="1"/>
    </xf>
    <xf numFmtId="164" fontId="13" fillId="2" borderId="0" xfId="0" applyNumberFormat="1" applyFont="1" applyFill="1" applyBorder="1" applyAlignment="1" applyProtection="1">
      <alignment horizontal="center" wrapText="1"/>
    </xf>
    <xf numFmtId="164" fontId="12" fillId="2" borderId="0" xfId="0" applyNumberFormat="1" applyFont="1" applyFill="1" applyBorder="1" applyAlignment="1" applyProtection="1">
      <alignment horizontal="center" wrapText="1"/>
    </xf>
    <xf numFmtId="0" fontId="2" fillId="2" borderId="5" xfId="0" applyFont="1" applyFill="1" applyBorder="1" applyAlignment="1" applyProtection="1">
      <alignment horizontal="left" wrapText="1"/>
    </xf>
    <xf numFmtId="0" fontId="14" fillId="2" borderId="5" xfId="0" applyFont="1" applyFill="1" applyBorder="1" applyAlignment="1" applyProtection="1">
      <alignment horizontal="left" wrapText="1"/>
    </xf>
    <xf numFmtId="0" fontId="2" fillId="2" borderId="0" xfId="0" applyFont="1" applyFill="1" applyBorder="1" applyAlignment="1" applyProtection="1">
      <alignment horizontal="left" wrapText="1"/>
    </xf>
    <xf numFmtId="0" fontId="14" fillId="2" borderId="0" xfId="0" applyFont="1" applyFill="1" applyBorder="1" applyAlignment="1" applyProtection="1">
      <alignment horizontal="left" wrapText="1"/>
    </xf>
    <xf numFmtId="0" fontId="15" fillId="3" borderId="6" xfId="0" applyFont="1" applyFill="1" applyBorder="1" applyAlignment="1" applyProtection="1">
      <alignment horizontal="center" vertical="center" wrapText="1"/>
    </xf>
    <xf numFmtId="0" fontId="13" fillId="3" borderId="6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0" fillId="3" borderId="3" xfId="0" applyFill="1" applyBorder="1" applyProtection="1"/>
    <xf numFmtId="0" fontId="0" fillId="3" borderId="6" xfId="0" applyFill="1" applyBorder="1" applyAlignment="1" applyProtection="1">
      <alignment horizontal="center"/>
    </xf>
    <xf numFmtId="0" fontId="13" fillId="3" borderId="9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/>
    </xf>
    <xf numFmtId="0" fontId="14" fillId="3" borderId="10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left" vertical="center" wrapText="1"/>
    </xf>
    <xf numFmtId="0" fontId="14" fillId="3" borderId="12" xfId="0" applyFont="1" applyFill="1" applyBorder="1" applyAlignment="1" applyProtection="1">
      <alignment horizontal="left" vertical="center" wrapText="1"/>
    </xf>
    <xf numFmtId="0" fontId="0" fillId="3" borderId="10" xfId="0" applyFill="1" applyBorder="1" applyAlignment="1" applyProtection="1">
      <alignment horizontal="center"/>
    </xf>
    <xf numFmtId="0" fontId="14" fillId="3" borderId="1" xfId="0" applyFont="1" applyFill="1" applyBorder="1" applyAlignment="1" applyProtection="1">
      <alignment horizontal="center" vertical="center" wrapText="1"/>
    </xf>
    <xf numFmtId="164" fontId="14" fillId="3" borderId="13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 applyProtection="1"/>
    <xf numFmtId="0" fontId="15" fillId="3" borderId="1" xfId="0" applyFont="1" applyFill="1" applyBorder="1" applyAlignment="1" applyProtection="1">
      <alignment horizontal="left" vertical="top" wrapText="1"/>
    </xf>
    <xf numFmtId="164" fontId="14" fillId="3" borderId="0" xfId="0" applyNumberFormat="1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left" vertical="top" wrapText="1"/>
    </xf>
    <xf numFmtId="0" fontId="14" fillId="3" borderId="14" xfId="0" applyFont="1" applyFill="1" applyBorder="1" applyAlignment="1" applyProtection="1">
      <alignment vertical="center" wrapText="1"/>
    </xf>
    <xf numFmtId="0" fontId="11" fillId="3" borderId="6" xfId="0" applyFont="1" applyFill="1" applyBorder="1" applyAlignment="1" applyProtection="1">
      <alignment horizontal="center" vertical="center" wrapText="1"/>
    </xf>
    <xf numFmtId="0" fontId="11" fillId="3" borderId="3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0" fillId="2" borderId="12" xfId="0" applyFill="1" applyBorder="1" applyProtection="1"/>
    <xf numFmtId="0" fontId="0" fillId="2" borderId="11" xfId="0" applyFill="1" applyBorder="1" applyProtection="1"/>
    <xf numFmtId="0" fontId="7" fillId="3" borderId="12" xfId="0" applyFont="1" applyFill="1" applyBorder="1" applyAlignment="1" applyProtection="1">
      <alignment vertical="center" wrapText="1"/>
    </xf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44" fontId="14" fillId="3" borderId="9" xfId="0" applyNumberFormat="1" applyFont="1" applyFill="1" applyBorder="1" applyAlignment="1" applyProtection="1">
      <alignment horizontal="center" vertical="center" wrapText="1"/>
    </xf>
    <xf numFmtId="44" fontId="14" fillId="3" borderId="16" xfId="0" applyNumberFormat="1" applyFont="1" applyFill="1" applyBorder="1" applyAlignment="1" applyProtection="1">
      <alignment horizontal="center" vertical="center" wrapText="1"/>
    </xf>
    <xf numFmtId="44" fontId="14" fillId="3" borderId="14" xfId="0" applyNumberFormat="1" applyFont="1" applyFill="1" applyBorder="1" applyAlignment="1" applyProtection="1">
      <alignment horizontal="center" vertical="center" wrapText="1"/>
    </xf>
    <xf numFmtId="44" fontId="14" fillId="3" borderId="17" xfId="0" applyNumberFormat="1" applyFont="1" applyFill="1" applyBorder="1" applyAlignment="1" applyProtection="1">
      <alignment horizontal="center" vertical="center" wrapText="1"/>
    </xf>
    <xf numFmtId="44" fontId="14" fillId="3" borderId="18" xfId="0" applyNumberFormat="1" applyFont="1" applyFill="1" applyBorder="1" applyAlignment="1" applyProtection="1">
      <alignment horizontal="center" vertical="center" wrapText="1"/>
    </xf>
    <xf numFmtId="44" fontId="11" fillId="3" borderId="6" xfId="0" applyNumberFormat="1" applyFont="1" applyFill="1" applyBorder="1" applyAlignment="1" applyProtection="1">
      <alignment horizontal="center" vertical="center" wrapText="1"/>
    </xf>
    <xf numFmtId="44" fontId="11" fillId="3" borderId="3" xfId="0" applyNumberFormat="1" applyFont="1" applyFill="1" applyBorder="1" applyAlignment="1" applyProtection="1">
      <alignment horizontal="center" vertical="center" wrapText="1"/>
    </xf>
    <xf numFmtId="44" fontId="14" fillId="3" borderId="12" xfId="0" applyNumberFormat="1" applyFont="1" applyFill="1" applyBorder="1" applyAlignment="1" applyProtection="1">
      <alignment horizontal="center" vertical="center" wrapText="1"/>
    </xf>
    <xf numFmtId="44" fontId="14" fillId="3" borderId="10" xfId="0" applyNumberFormat="1" applyFont="1" applyFill="1" applyBorder="1" applyAlignment="1" applyProtection="1">
      <alignment horizontal="center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vertical="center" wrapText="1"/>
    </xf>
    <xf numFmtId="44" fontId="14" fillId="4" borderId="20" xfId="0" applyNumberFormat="1" applyFont="1" applyFill="1" applyBorder="1" applyAlignment="1" applyProtection="1">
      <alignment horizontal="center" vertical="center" wrapText="1"/>
      <protection locked="0"/>
    </xf>
    <xf numFmtId="44" fontId="14" fillId="4" borderId="21" xfId="0" applyNumberFormat="1" applyFont="1" applyFill="1" applyBorder="1" applyAlignment="1" applyProtection="1">
      <alignment horizontal="center" vertical="center" wrapText="1"/>
      <protection locked="0"/>
    </xf>
    <xf numFmtId="44" fontId="14" fillId="4" borderId="22" xfId="0" applyNumberFormat="1" applyFont="1" applyFill="1" applyBorder="1" applyAlignment="1" applyProtection="1">
      <alignment horizontal="center" vertical="center" wrapText="1"/>
      <protection locked="0"/>
    </xf>
    <xf numFmtId="44" fontId="14" fillId="4" borderId="23" xfId="0" applyNumberFormat="1" applyFont="1" applyFill="1" applyBorder="1" applyAlignment="1" applyProtection="1">
      <alignment horizontal="center" vertical="center" wrapText="1"/>
      <protection locked="0"/>
    </xf>
    <xf numFmtId="44" fontId="14" fillId="4" borderId="24" xfId="0" applyNumberFormat="1" applyFont="1" applyFill="1" applyBorder="1" applyAlignment="1" applyProtection="1">
      <alignment horizontal="center" vertical="center" wrapText="1"/>
      <protection locked="0"/>
    </xf>
    <xf numFmtId="44" fontId="14" fillId="4" borderId="25" xfId="0" applyNumberFormat="1" applyFont="1" applyFill="1" applyBorder="1" applyAlignment="1" applyProtection="1">
      <alignment horizontal="center" vertical="center" wrapText="1"/>
      <protection locked="0"/>
    </xf>
    <xf numFmtId="44" fontId="14" fillId="4" borderId="26" xfId="0" applyNumberFormat="1" applyFont="1" applyFill="1" applyBorder="1" applyAlignment="1" applyProtection="1">
      <alignment horizontal="center" vertical="center" wrapText="1"/>
      <protection locked="0"/>
    </xf>
    <xf numFmtId="44" fontId="14" fillId="4" borderId="27" xfId="0" applyNumberFormat="1" applyFont="1" applyFill="1" applyBorder="1" applyAlignment="1" applyProtection="1">
      <alignment horizontal="center" vertical="center" wrapText="1"/>
      <protection locked="0"/>
    </xf>
    <xf numFmtId="164" fontId="14" fillId="4" borderId="28" xfId="0" applyNumberFormat="1" applyFont="1" applyFill="1" applyBorder="1" applyAlignment="1" applyProtection="1">
      <alignment horizontal="center" vertical="center" wrapText="1"/>
      <protection locked="0"/>
    </xf>
    <xf numFmtId="44" fontId="0" fillId="4" borderId="29" xfId="0" applyNumberFormat="1" applyFill="1" applyBorder="1" applyAlignment="1" applyProtection="1">
      <alignment horizontal="center" vertical="center"/>
      <protection locked="0"/>
    </xf>
    <xf numFmtId="49" fontId="14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29" xfId="0" applyNumberFormat="1" applyFill="1" applyBorder="1" applyAlignment="1" applyProtection="1">
      <alignment horizontal="center" vertical="center"/>
      <protection locked="0"/>
    </xf>
    <xf numFmtId="44" fontId="16" fillId="3" borderId="19" xfId="0" applyNumberFormat="1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vertical="center" wrapText="1"/>
    </xf>
    <xf numFmtId="44" fontId="11" fillId="5" borderId="6" xfId="0" applyNumberFormat="1" applyFont="1" applyFill="1" applyBorder="1" applyAlignment="1" applyProtection="1">
      <alignment horizontal="center" vertical="center" wrapText="1"/>
    </xf>
    <xf numFmtId="44" fontId="11" fillId="3" borderId="19" xfId="0" applyNumberFormat="1" applyFont="1" applyFill="1" applyBorder="1" applyAlignment="1" applyProtection="1">
      <alignment horizontal="center" vertical="center" wrapText="1"/>
    </xf>
    <xf numFmtId="44" fontId="13" fillId="3" borderId="7" xfId="0" applyNumberFormat="1" applyFont="1" applyFill="1" applyBorder="1" applyAlignment="1" applyProtection="1">
      <alignment horizontal="center" vertical="center" wrapText="1"/>
    </xf>
    <xf numFmtId="44" fontId="13" fillId="3" borderId="17" xfId="0" applyNumberFormat="1" applyFont="1" applyFill="1" applyBorder="1" applyAlignment="1" applyProtection="1">
      <alignment horizontal="center" vertical="center" wrapText="1"/>
    </xf>
    <xf numFmtId="44" fontId="13" fillId="4" borderId="31" xfId="0" applyNumberFormat="1" applyFont="1" applyFill="1" applyBorder="1" applyAlignment="1" applyProtection="1">
      <alignment horizontal="center" vertical="center" wrapText="1"/>
      <protection locked="0"/>
    </xf>
    <xf numFmtId="44" fontId="13" fillId="4" borderId="32" xfId="0" applyNumberFormat="1" applyFont="1" applyFill="1" applyBorder="1" applyAlignment="1" applyProtection="1">
      <alignment horizontal="center" vertical="center" wrapText="1"/>
      <protection locked="0"/>
    </xf>
    <xf numFmtId="44" fontId="13" fillId="4" borderId="3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4" xfId="0" applyNumberFormat="1" applyFont="1" applyFill="1" applyBorder="1" applyAlignment="1" applyProtection="1">
      <alignment horizontal="center" vertical="center"/>
      <protection locked="0"/>
    </xf>
    <xf numFmtId="0" fontId="13" fillId="4" borderId="14" xfId="0" applyNumberFormat="1" applyFont="1" applyFill="1" applyBorder="1" applyAlignment="1" applyProtection="1">
      <alignment horizontal="center" vertical="center"/>
      <protection locked="0"/>
    </xf>
    <xf numFmtId="0" fontId="15" fillId="4" borderId="6" xfId="0" applyFont="1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164" fontId="13" fillId="4" borderId="16" xfId="0" applyNumberFormat="1" applyFont="1" applyFill="1" applyBorder="1" applyAlignment="1" applyProtection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49" fontId="3" fillId="4" borderId="4" xfId="0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wrapText="1"/>
    </xf>
    <xf numFmtId="0" fontId="4" fillId="2" borderId="0" xfId="0" applyFont="1" applyFill="1" applyBorder="1" applyAlignment="1" applyProtection="1">
      <alignment horizontal="left" wrapText="1"/>
    </xf>
    <xf numFmtId="0" fontId="0" fillId="0" borderId="0" xfId="0" applyBorder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182880</xdr:colOff>
          <xdr:row>11</xdr:row>
          <xdr:rowOff>106680</xdr:rowOff>
        </xdr:from>
        <xdr:to>
          <xdr:col>7</xdr:col>
          <xdr:colOff>449580</xdr:colOff>
          <xdr:row>14</xdr:row>
          <xdr:rowOff>106680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53F2A00-E9BF-4560-8DC1-8592069BF0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Clear</a:t>
              </a:r>
            </a:p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Contents</a:t>
              </a:r>
            </a:p>
          </xdr:txBody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121"/>
  <sheetViews>
    <sheetView tabSelected="1" topLeftCell="B10" workbookViewId="0">
      <selection activeCell="D12" sqref="D12"/>
    </sheetView>
  </sheetViews>
  <sheetFormatPr defaultColWidth="9.109375" defaultRowHeight="13.2"/>
  <cols>
    <col min="1" max="1" width="29.5546875" style="1" hidden="1" customWidth="1"/>
    <col min="2" max="2" width="3" style="1" customWidth="1"/>
    <col min="3" max="3" width="29" style="1" customWidth="1"/>
    <col min="4" max="9" width="17.109375" style="1" customWidth="1"/>
    <col min="10" max="10" width="3" style="1" customWidth="1"/>
    <col min="11" max="11" width="9.109375" style="1"/>
    <col min="12" max="12" width="0" style="1" hidden="1" customWidth="1"/>
    <col min="13" max="16384" width="9.109375" style="1"/>
  </cols>
  <sheetData>
    <row r="1" spans="1:26" ht="30" customHeight="1">
      <c r="A1" s="5"/>
      <c r="B1" s="2"/>
      <c r="C1" s="97" t="s">
        <v>47</v>
      </c>
      <c r="D1" s="98"/>
      <c r="E1" s="98"/>
      <c r="F1" s="98"/>
      <c r="G1" s="98"/>
      <c r="H1" s="98"/>
      <c r="I1" s="98"/>
      <c r="J1" s="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15.6">
      <c r="A2" s="2"/>
      <c r="B2" s="2"/>
      <c r="C2" s="7" t="s">
        <v>0</v>
      </c>
      <c r="D2" s="99"/>
      <c r="E2" s="100"/>
      <c r="F2" s="3"/>
      <c r="G2" s="3"/>
      <c r="H2" s="3"/>
      <c r="I2" s="3"/>
      <c r="J2" s="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12" customHeight="1">
      <c r="A3" s="2"/>
      <c r="B3" s="2"/>
      <c r="C3" s="8"/>
      <c r="D3" s="9"/>
      <c r="E3" s="10"/>
      <c r="F3" s="3"/>
      <c r="G3" s="3"/>
      <c r="H3" s="3"/>
      <c r="I3" s="3"/>
      <c r="J3" s="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</row>
    <row r="4" spans="1:26" ht="36.75" customHeight="1">
      <c r="A4" s="2"/>
      <c r="B4" s="2"/>
      <c r="C4" s="101" t="s">
        <v>52</v>
      </c>
      <c r="D4" s="102"/>
      <c r="E4" s="102"/>
      <c r="F4" s="102"/>
      <c r="G4" s="102"/>
      <c r="H4" s="103"/>
      <c r="I4" s="3"/>
      <c r="J4" s="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8.25" customHeight="1">
      <c r="A5" s="2"/>
      <c r="B5" s="2"/>
      <c r="C5" s="3"/>
      <c r="D5" s="3"/>
      <c r="E5" s="3"/>
      <c r="F5" s="3"/>
      <c r="G5" s="3"/>
      <c r="H5" s="3"/>
      <c r="I5" s="3"/>
      <c r="J5" s="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29.25" customHeight="1">
      <c r="A6" s="2"/>
      <c r="B6" s="2"/>
      <c r="C6" s="101" t="s">
        <v>11</v>
      </c>
      <c r="D6" s="101"/>
      <c r="E6" s="101"/>
      <c r="F6" s="101"/>
      <c r="G6" s="101"/>
      <c r="H6" s="3"/>
      <c r="I6" s="3"/>
      <c r="J6" s="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10.5" customHeight="1">
      <c r="A7" s="2"/>
      <c r="B7" s="2"/>
      <c r="C7" s="3"/>
      <c r="D7" s="11"/>
      <c r="E7" s="11"/>
      <c r="F7" s="11"/>
      <c r="G7" s="11"/>
      <c r="H7" s="3"/>
      <c r="I7" s="3"/>
      <c r="J7" s="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>
      <c r="A8" s="2"/>
      <c r="B8" s="2"/>
      <c r="C8" s="12" t="s">
        <v>23</v>
      </c>
      <c r="D8" s="3"/>
      <c r="E8" s="3"/>
      <c r="F8" s="3"/>
      <c r="G8" s="3"/>
      <c r="H8" s="3"/>
      <c r="I8" s="3"/>
      <c r="J8" s="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</row>
    <row r="9" spans="1:26">
      <c r="A9" s="2"/>
      <c r="B9" s="2"/>
      <c r="C9" s="13" t="s">
        <v>24</v>
      </c>
      <c r="D9" s="3"/>
      <c r="E9" s="3"/>
      <c r="F9" s="3"/>
      <c r="G9" s="3"/>
      <c r="H9" s="3"/>
      <c r="I9" s="3"/>
      <c r="J9" s="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</row>
    <row r="10" spans="1:26" ht="18.75" customHeight="1" thickBot="1">
      <c r="A10" s="2"/>
      <c r="B10" s="2"/>
      <c r="C10" s="14" t="s">
        <v>37</v>
      </c>
      <c r="D10" s="15"/>
      <c r="E10" s="15"/>
      <c r="F10" s="15"/>
      <c r="G10" s="15"/>
      <c r="H10" s="15"/>
      <c r="I10" s="15"/>
      <c r="J10" s="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</row>
    <row r="11" spans="1:26" ht="18.75" customHeight="1">
      <c r="A11" s="2"/>
      <c r="B11" s="2"/>
      <c r="C11" s="16" t="s">
        <v>44</v>
      </c>
      <c r="D11" s="16" t="s">
        <v>45</v>
      </c>
      <c r="E11" s="16" t="s">
        <v>34</v>
      </c>
      <c r="F11" s="17"/>
      <c r="G11" s="17"/>
      <c r="H11" s="3"/>
      <c r="I11" s="3"/>
      <c r="J11" s="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</row>
    <row r="12" spans="1:26">
      <c r="A12" s="2"/>
      <c r="B12" s="2"/>
      <c r="C12" s="91"/>
      <c r="D12" s="88"/>
      <c r="E12" s="87">
        <f>D12*12</f>
        <v>0</v>
      </c>
      <c r="F12" s="18"/>
      <c r="G12" s="19"/>
      <c r="H12" s="3"/>
      <c r="I12" s="3"/>
      <c r="J12" s="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</row>
    <row r="13" spans="1:26">
      <c r="A13" s="2"/>
      <c r="B13" s="2"/>
      <c r="C13" s="91"/>
      <c r="D13" s="89"/>
      <c r="E13" s="87">
        <f>D13*12</f>
        <v>0</v>
      </c>
      <c r="F13" s="18"/>
      <c r="G13" s="19"/>
      <c r="H13" s="3"/>
      <c r="I13" s="3"/>
      <c r="J13" s="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</row>
    <row r="14" spans="1:26" ht="13.8" thickBot="1">
      <c r="A14" s="2"/>
      <c r="B14" s="2"/>
      <c r="C14" s="92"/>
      <c r="D14" s="90"/>
      <c r="E14" s="86">
        <f>D14*12</f>
        <v>0</v>
      </c>
      <c r="F14" s="18"/>
      <c r="G14" s="19"/>
      <c r="H14" s="3"/>
      <c r="I14" s="3"/>
      <c r="J14" s="4"/>
      <c r="K14" s="54"/>
      <c r="L14" s="55" t="s">
        <v>39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</row>
    <row r="15" spans="1:26" ht="13.8" thickBot="1">
      <c r="A15" s="2"/>
      <c r="B15" s="2"/>
      <c r="C15" s="95" t="s">
        <v>49</v>
      </c>
      <c r="D15" s="96"/>
      <c r="E15" s="85">
        <f>SUM(E12:E14)</f>
        <v>0</v>
      </c>
      <c r="F15" s="19"/>
      <c r="G15" s="3"/>
      <c r="H15" s="3"/>
      <c r="I15" s="3"/>
      <c r="J15" s="4"/>
      <c r="K15" s="54"/>
      <c r="L15" s="55" t="s">
        <v>12</v>
      </c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</row>
    <row r="16" spans="1:26">
      <c r="A16" s="2"/>
      <c r="B16" s="2"/>
      <c r="C16" s="20"/>
      <c r="D16" s="21"/>
      <c r="E16" s="18"/>
      <c r="F16" s="19"/>
      <c r="G16" s="3"/>
      <c r="H16" s="3"/>
      <c r="I16" s="3"/>
      <c r="J16" s="4"/>
      <c r="K16" s="54"/>
      <c r="L16" s="55" t="s">
        <v>13</v>
      </c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</row>
    <row r="17" spans="1:26" ht="16.2" thickBot="1">
      <c r="A17" s="2"/>
      <c r="B17" s="2"/>
      <c r="C17" s="22" t="s">
        <v>38</v>
      </c>
      <c r="D17" s="23"/>
      <c r="E17" s="23"/>
      <c r="F17" s="23"/>
      <c r="G17" s="23"/>
      <c r="H17" s="15"/>
      <c r="I17" s="15"/>
      <c r="J17" s="4"/>
      <c r="K17" s="54"/>
      <c r="L17" s="55" t="s">
        <v>14</v>
      </c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ht="15.6">
      <c r="A18" s="2"/>
      <c r="B18" s="2"/>
      <c r="C18" s="24"/>
      <c r="D18" s="25"/>
      <c r="E18" s="25"/>
      <c r="F18" s="25"/>
      <c r="G18" s="25"/>
      <c r="H18" s="3"/>
      <c r="I18" s="3"/>
      <c r="J18" s="4"/>
      <c r="K18" s="54"/>
      <c r="L18" s="55" t="s">
        <v>15</v>
      </c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ht="13.8">
      <c r="A19" s="2"/>
      <c r="B19" s="2"/>
      <c r="C19" s="26" t="s">
        <v>46</v>
      </c>
      <c r="D19" s="27" t="s">
        <v>1</v>
      </c>
      <c r="E19" s="28" t="s">
        <v>2</v>
      </c>
      <c r="F19" s="28" t="s">
        <v>3</v>
      </c>
      <c r="G19" s="29" t="s">
        <v>4</v>
      </c>
      <c r="H19" s="30"/>
      <c r="I19" s="31" t="s">
        <v>40</v>
      </c>
      <c r="J19" s="4"/>
      <c r="K19" s="54"/>
      <c r="L19" s="55" t="s">
        <v>16</v>
      </c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>
      <c r="A20" s="2"/>
      <c r="B20" s="2"/>
      <c r="C20" s="93"/>
      <c r="D20" s="32" t="s">
        <v>5</v>
      </c>
      <c r="E20" s="32" t="s">
        <v>5</v>
      </c>
      <c r="F20" s="32" t="s">
        <v>5</v>
      </c>
      <c r="G20" s="33" t="s">
        <v>5</v>
      </c>
      <c r="H20" s="34" t="s">
        <v>33</v>
      </c>
      <c r="I20" s="35" t="s">
        <v>41</v>
      </c>
      <c r="J20" s="4"/>
      <c r="K20" s="54"/>
      <c r="L20" s="55" t="s">
        <v>17</v>
      </c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>
      <c r="A21" s="2"/>
      <c r="B21" s="2"/>
      <c r="C21" s="94"/>
      <c r="D21" s="36"/>
      <c r="E21" s="37"/>
      <c r="F21" s="37"/>
      <c r="G21" s="38"/>
      <c r="H21" s="38"/>
      <c r="I21" s="39"/>
      <c r="J21" s="4"/>
      <c r="K21" s="54"/>
      <c r="L21" s="55" t="s">
        <v>18</v>
      </c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>
      <c r="A22" s="2"/>
      <c r="B22" s="2"/>
      <c r="C22" s="40" t="s">
        <v>29</v>
      </c>
      <c r="D22" s="70"/>
      <c r="E22" s="71"/>
      <c r="F22" s="71"/>
      <c r="G22" s="72"/>
      <c r="H22" s="41" t="s">
        <v>33</v>
      </c>
      <c r="I22" s="56" t="s">
        <v>42</v>
      </c>
      <c r="J22" s="4"/>
      <c r="K22" s="54"/>
      <c r="L22" s="55" t="s">
        <v>19</v>
      </c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>
      <c r="A23" s="2"/>
      <c r="B23" s="2"/>
      <c r="C23" s="40" t="s">
        <v>30</v>
      </c>
      <c r="D23" s="73"/>
      <c r="E23" s="74"/>
      <c r="F23" s="74"/>
      <c r="G23" s="74"/>
      <c r="H23" s="41" t="s">
        <v>34</v>
      </c>
      <c r="I23" s="79"/>
      <c r="J23" s="4"/>
      <c r="K23" s="54"/>
      <c r="L23" s="55" t="s">
        <v>20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>
      <c r="A24" s="2"/>
      <c r="B24" s="2"/>
      <c r="C24" s="40" t="s">
        <v>31</v>
      </c>
      <c r="D24" s="73"/>
      <c r="E24" s="71"/>
      <c r="F24" s="74"/>
      <c r="G24" s="74"/>
      <c r="H24" s="78"/>
      <c r="I24" s="57" t="s">
        <v>43</v>
      </c>
      <c r="J24" s="4"/>
      <c r="K24" s="54"/>
      <c r="L24" s="55" t="s">
        <v>22</v>
      </c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>
      <c r="A25" s="2"/>
      <c r="B25" s="2"/>
      <c r="C25" s="36" t="s">
        <v>32</v>
      </c>
      <c r="D25" s="75"/>
      <c r="E25" s="74"/>
      <c r="F25" s="76"/>
      <c r="G25" s="77"/>
      <c r="H25" s="42" t="s">
        <v>35</v>
      </c>
      <c r="I25" s="81"/>
      <c r="J25" s="4"/>
      <c r="K25" s="54"/>
      <c r="L25" s="55" t="s">
        <v>21</v>
      </c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ht="13.8">
      <c r="A26" s="2"/>
      <c r="B26" s="2"/>
      <c r="C26" s="43" t="s">
        <v>6</v>
      </c>
      <c r="D26" s="58">
        <f>SUM(D22:D25)</f>
        <v>0</v>
      </c>
      <c r="E26" s="58">
        <f>SUM(E22:E25)</f>
        <v>0</v>
      </c>
      <c r="F26" s="58">
        <f>SUM(F22:F25)</f>
        <v>0</v>
      </c>
      <c r="G26" s="58">
        <f>SUM(G22:G25)</f>
        <v>0</v>
      </c>
      <c r="H26" s="44" t="s">
        <v>36</v>
      </c>
      <c r="I26" s="68" t="s">
        <v>51</v>
      </c>
      <c r="J26" s="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>
      <c r="A27" s="2"/>
      <c r="B27" s="2"/>
      <c r="C27" s="45" t="s">
        <v>7</v>
      </c>
      <c r="D27" s="67">
        <f>COUNTA(D22:D25)</f>
        <v>0</v>
      </c>
      <c r="E27" s="67">
        <f>COUNTA(E22:E25)</f>
        <v>0</v>
      </c>
      <c r="F27" s="67">
        <f>COUNTA(F22:F25)</f>
        <v>0</v>
      </c>
      <c r="G27" s="67">
        <f>COUNTA(G22:G25)</f>
        <v>0</v>
      </c>
      <c r="H27" s="80"/>
      <c r="I27" s="79"/>
      <c r="J27" s="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>
      <c r="A28" s="2"/>
      <c r="B28" s="2"/>
      <c r="C28" s="38" t="s">
        <v>8</v>
      </c>
      <c r="D28" s="59">
        <f>IF(D26&gt;0,SUM(D26/D27),0)</f>
        <v>0</v>
      </c>
      <c r="E28" s="60">
        <f>IF(E26&gt;0,SUM(E26/E27),0)</f>
        <v>0</v>
      </c>
      <c r="F28" s="61">
        <f>IF(F27&gt;0,SUM(F26/F27),0)</f>
        <v>0</v>
      </c>
      <c r="G28" s="62">
        <f>IF(G27&gt;0,SUM(G26/G27),0)</f>
        <v>0</v>
      </c>
      <c r="H28" s="65">
        <f>IF(H27&gt;0,SUM(H24/H27),0)</f>
        <v>0</v>
      </c>
      <c r="I28" s="66">
        <f>IF(I25&gt;0,SUM(I23*I25)+I27,0)</f>
        <v>0</v>
      </c>
      <c r="J28" s="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ht="27.75" customHeight="1">
      <c r="A29" s="2"/>
      <c r="B29" s="2"/>
      <c r="C29" s="46" t="s">
        <v>9</v>
      </c>
      <c r="D29" s="47" t="s">
        <v>25</v>
      </c>
      <c r="E29" s="47" t="s">
        <v>26</v>
      </c>
      <c r="F29" s="47" t="s">
        <v>27</v>
      </c>
      <c r="G29" s="48" t="s">
        <v>28</v>
      </c>
      <c r="H29" s="48" t="s">
        <v>25</v>
      </c>
      <c r="I29" s="49" t="s">
        <v>25</v>
      </c>
      <c r="J29" s="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>
      <c r="A30" s="2"/>
      <c r="B30" s="2"/>
      <c r="C30" s="52" t="s">
        <v>48</v>
      </c>
      <c r="D30" s="63">
        <f>SUM(D28*52)</f>
        <v>0</v>
      </c>
      <c r="E30" s="63">
        <f>SUM(E28*26)</f>
        <v>0</v>
      </c>
      <c r="F30" s="63">
        <f>SUM(F28*24)</f>
        <v>0</v>
      </c>
      <c r="G30" s="64">
        <f>SUM(G28*12)</f>
        <v>0</v>
      </c>
      <c r="H30" s="64">
        <f>SUM(H28*52)</f>
        <v>0</v>
      </c>
      <c r="I30" s="63">
        <f>SUM(I28*52)</f>
        <v>0</v>
      </c>
      <c r="J30" s="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ht="13.8" thickBot="1">
      <c r="A31" s="2"/>
      <c r="B31" s="2"/>
      <c r="C31" s="83" t="s">
        <v>50</v>
      </c>
      <c r="D31" s="84">
        <f t="shared" ref="D31:I31" si="0">D30/12</f>
        <v>0</v>
      </c>
      <c r="E31" s="84">
        <f t="shared" si="0"/>
        <v>0</v>
      </c>
      <c r="F31" s="84">
        <f t="shared" si="0"/>
        <v>0</v>
      </c>
      <c r="G31" s="84">
        <f t="shared" si="0"/>
        <v>0</v>
      </c>
      <c r="H31" s="84">
        <f t="shared" si="0"/>
        <v>0</v>
      </c>
      <c r="I31" s="84">
        <f t="shared" si="0"/>
        <v>0</v>
      </c>
      <c r="J31" s="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ht="16.2" thickBot="1">
      <c r="A32" s="2"/>
      <c r="B32" s="2"/>
      <c r="C32" s="69" t="s">
        <v>10</v>
      </c>
      <c r="D32" s="82" t="str">
        <f t="shared" ref="D32:I32" si="1">IF(D30&gt;0,SUM(D30+$E$15),"0")</f>
        <v>0</v>
      </c>
      <c r="E32" s="82" t="str">
        <f t="shared" si="1"/>
        <v>0</v>
      </c>
      <c r="F32" s="82" t="str">
        <f t="shared" si="1"/>
        <v>0</v>
      </c>
      <c r="G32" s="82" t="str">
        <f t="shared" si="1"/>
        <v>0</v>
      </c>
      <c r="H32" s="82" t="str">
        <f t="shared" si="1"/>
        <v>0</v>
      </c>
      <c r="I32" s="82" t="str">
        <f t="shared" si="1"/>
        <v>0</v>
      </c>
      <c r="J32" s="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>
      <c r="A33" s="2"/>
      <c r="B33" s="2"/>
      <c r="C33" s="3"/>
      <c r="D33" s="3"/>
      <c r="E33" s="3"/>
      <c r="F33" s="3"/>
      <c r="G33" s="3"/>
      <c r="H33" s="3"/>
      <c r="I33" s="3"/>
      <c r="J33" s="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>
      <c r="A34" s="50"/>
      <c r="B34" s="50"/>
      <c r="C34" s="6"/>
      <c r="D34" s="6"/>
      <c r="E34" s="6"/>
      <c r="F34" s="6"/>
      <c r="G34" s="6"/>
      <c r="H34" s="6"/>
      <c r="I34" s="6"/>
      <c r="J34" s="51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</row>
    <row r="43" spans="1:26"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</row>
    <row r="44" spans="1:26"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</row>
    <row r="45" spans="1:26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</row>
    <row r="46" spans="1:26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</row>
    <row r="47" spans="1:26"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</row>
    <row r="48" spans="1:26"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</row>
    <row r="49" spans="2:26"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</row>
    <row r="50" spans="2:26"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</row>
    <row r="51" spans="2:26"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</row>
    <row r="52" spans="2:26"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</row>
    <row r="53" spans="2:26"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</row>
    <row r="54" spans="2:26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</row>
    <row r="55" spans="2:26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</row>
    <row r="56" spans="2:26"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</row>
    <row r="57" spans="2:26"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2:26"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</row>
    <row r="59" spans="2:26"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</row>
    <row r="60" spans="2:26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2:26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2:26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pans="2:26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pans="2:26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pans="2:26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pans="2:26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pans="2:26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pans="2:26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pans="2:26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pans="2:26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pans="2:26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pans="2:26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pans="2:26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pans="2:26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pans="2:26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pans="2:26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2:26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2:26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2:26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2:26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2:26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2:26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2:26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2:26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2:26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pans="2:26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pans="2:26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pans="2:26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pans="2:26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pans="2:26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pans="2:26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pans="2:26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pans="2:26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pans="2:26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pans="2:26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pans="2:26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pans="2:26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pans="2:26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pans="2:26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pans="2:26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pans="2:26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pans="2:26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pans="2:26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pans="2:26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pans="2:26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pans="2:26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pans="2:26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pans="2:26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pans="2:26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pans="2:26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pans="2:26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pans="2:26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pans="2:26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pans="2:26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2:26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pans="2:26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pans="2:26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pans="2:26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pans="2:26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pans="2:26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pans="2:26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</sheetData>
  <sheetProtection password="CB69" sheet="1" objects="1" scenarios="1" selectLockedCells="1"/>
  <mergeCells count="6">
    <mergeCell ref="C20:C21"/>
    <mergeCell ref="C15:D15"/>
    <mergeCell ref="C1:I1"/>
    <mergeCell ref="D2:E2"/>
    <mergeCell ref="C6:G6"/>
    <mergeCell ref="C4:H4"/>
  </mergeCells>
  <phoneticPr fontId="0" type="noConversion"/>
  <dataValidations count="1">
    <dataValidation type="list" allowBlank="1" showInputMessage="1" showErrorMessage="1" prompt="select" sqref="C12:C14">
      <formula1>$L$13:$L$25</formula1>
    </dataValidation>
  </dataValidations>
  <printOptions horizontalCentered="1" verticalCentered="1"/>
  <pageMargins left="0" right="0" top="0.5" bottom="0.5" header="0" footer="0"/>
  <pageSetup pageOrder="overThenDown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locked="0" defaultSize="0" print="0" autoFill="0" autoPict="0" macro="[0]!ClearContents">
                <anchor moveWithCells="1" sizeWithCells="1">
                  <from>
                    <xdr:col>6</xdr:col>
                    <xdr:colOff>182880</xdr:colOff>
                    <xdr:row>11</xdr:row>
                    <xdr:rowOff>106680</xdr:rowOff>
                  </from>
                  <to>
                    <xdr:col>7</xdr:col>
                    <xdr:colOff>449580</xdr:colOff>
                    <xdr:row>14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CDHS</dc:creator>
  <cp:lastModifiedBy>Evan</cp:lastModifiedBy>
  <cp:lastPrinted>2014-12-23T00:10:10Z</cp:lastPrinted>
  <dcterms:created xsi:type="dcterms:W3CDTF">2009-02-20T20:41:30Z</dcterms:created>
  <dcterms:modified xsi:type="dcterms:W3CDTF">2021-01-05T22:57:53Z</dcterms:modified>
</cp:coreProperties>
</file>